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D14" i="1" l="1"/>
  <c r="B14" i="1"/>
  <c r="I2" i="1" s="1"/>
  <c r="E2" i="1" l="1"/>
  <c r="G2" i="1" l="1"/>
  <c r="F2" i="1"/>
</calcChain>
</file>

<file path=xl/sharedStrings.xml><?xml version="1.0" encoding="utf-8"?>
<sst xmlns="http://schemas.openxmlformats.org/spreadsheetml/2006/main" count="23" uniqueCount="23">
  <si>
    <t>Brüt Ücret</t>
  </si>
  <si>
    <t>İstirahat Gün Sayısı</t>
  </si>
  <si>
    <t xml:space="preserve">Günlük Brüt Ücret </t>
  </si>
  <si>
    <t>Ayakta Tedavide Alınacak Ücret (2/3)</t>
  </si>
  <si>
    <t>Yatarak Tedavide Alınacak Ücret (1/2)</t>
  </si>
  <si>
    <t>1.ay</t>
  </si>
  <si>
    <t>2.ay</t>
  </si>
  <si>
    <t>3.ay</t>
  </si>
  <si>
    <t>Sarı ile boyanan kısımları el ile yazınız.</t>
  </si>
  <si>
    <t>TAVAN: GÜNLÜK ASGARİ ÜCRETİN 6,5 KATI YANİ 759,20 TL'DİR.</t>
  </si>
  <si>
    <t>GÜNLÜK ASGARİ ÜCRET</t>
  </si>
  <si>
    <t>Son 12 ay</t>
  </si>
  <si>
    <t>4.ay</t>
  </si>
  <si>
    <t>5.ay</t>
  </si>
  <si>
    <t>6.ay</t>
  </si>
  <si>
    <t>7.ay</t>
  </si>
  <si>
    <t>8.ay</t>
  </si>
  <si>
    <t>9.ay</t>
  </si>
  <si>
    <t>10.ay</t>
  </si>
  <si>
    <t>11.ay</t>
  </si>
  <si>
    <t>12.ay</t>
  </si>
  <si>
    <t>Son 12 aydaki prim gün sayısı</t>
  </si>
  <si>
    <t>NOT: Rapor alınan gün ayısında 2 gün çıkartarak istirahat gün sayısınu bulabilirsiniz.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</si>
</sst>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₺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1" fillId="0" borderId="4" xfId="0" applyFont="1" applyBorder="1" applyAlignment="1">
      <alignment horizontal="left"/>
    </xf>
    <xf numFmtId="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4" fontId="2" fillId="3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/>
    </xf>
    <xf numFmtId="4" fontId="2" fillId="4" borderId="1" xfId="0" applyNumberFormat="1" applyFont="1" applyFill="1" applyBorder="1" applyAlignment="1">
      <alignment horizontal="left"/>
    </xf>
    <xf numFmtId="4" fontId="2" fillId="4" borderId="2" xfId="0" applyNumberFormat="1" applyFont="1" applyFill="1" applyBorder="1" applyAlignment="1">
      <alignment horizontal="left"/>
    </xf>
    <xf numFmtId="4" fontId="2" fillId="4" borderId="3" xfId="0" applyNumberFormat="1" applyFont="1" applyFill="1" applyBorder="1" applyAlignment="1">
      <alignment horizontal="left"/>
    </xf>
    <xf numFmtId="4" fontId="1" fillId="4" borderId="3" xfId="0" applyNumberFormat="1" applyFont="1" applyFill="1" applyBorder="1" applyAlignment="1">
      <alignment horizontal="left"/>
    </xf>
    <xf numFmtId="4" fontId="2" fillId="4" borderId="6" xfId="0" applyNumberFormat="1" applyFont="1" applyFill="1" applyBorder="1" applyAlignment="1">
      <alignment horizontal="left"/>
    </xf>
    <xf numFmtId="4" fontId="2" fillId="4" borderId="7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4" fontId="1" fillId="4" borderId="8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1" fillId="4" borderId="9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22" sqref="B22"/>
    </sheetView>
  </sheetViews>
  <sheetFormatPr defaultRowHeight="15" x14ac:dyDescent="0.25"/>
  <cols>
    <col min="1" max="1" width="11" customWidth="1"/>
    <col min="2" max="2" width="12.7109375" customWidth="1"/>
    <col min="3" max="3" width="19.5703125" customWidth="1"/>
    <col min="4" max="4" width="30.140625" customWidth="1"/>
    <col min="5" max="5" width="18.140625" customWidth="1"/>
    <col min="6" max="7" width="37.7109375" customWidth="1"/>
  </cols>
  <sheetData>
    <row r="1" spans="1:9" ht="16.5" thickBot="1" x14ac:dyDescent="0.3">
      <c r="A1" s="27" t="s">
        <v>11</v>
      </c>
      <c r="B1" s="28" t="s">
        <v>0</v>
      </c>
      <c r="C1" s="28" t="s">
        <v>1</v>
      </c>
      <c r="D1" s="28" t="s">
        <v>21</v>
      </c>
      <c r="E1" s="29" t="s">
        <v>2</v>
      </c>
      <c r="F1" s="30" t="s">
        <v>3</v>
      </c>
      <c r="G1" s="31" t="s">
        <v>4</v>
      </c>
      <c r="H1" s="1"/>
      <c r="I1" s="2"/>
    </row>
    <row r="2" spans="1:9" ht="15.75" x14ac:dyDescent="0.25">
      <c r="A2" s="3" t="s">
        <v>5</v>
      </c>
      <c r="B2" s="4">
        <v>5500</v>
      </c>
      <c r="C2" s="5">
        <v>5</v>
      </c>
      <c r="D2" s="5">
        <v>30</v>
      </c>
      <c r="E2" s="6">
        <f>IF(AND(I2&gt;=E23),759.2,IF(AND(I2&lt;E23),I2))</f>
        <v>183.33333333333334</v>
      </c>
      <c r="F2" s="7">
        <f>((C2)*(E2))*(2/3)</f>
        <v>611.11111111111109</v>
      </c>
      <c r="G2" s="8">
        <f>((C2)*(E2))*(1/2)</f>
        <v>458.33333333333337</v>
      </c>
      <c r="H2" s="10"/>
      <c r="I2" s="9">
        <f>B14/D14</f>
        <v>183.33333333333334</v>
      </c>
    </row>
    <row r="3" spans="1:9" ht="15.75" x14ac:dyDescent="0.25">
      <c r="A3" s="3" t="s">
        <v>6</v>
      </c>
      <c r="B3" s="4">
        <v>5500</v>
      </c>
      <c r="C3" s="10"/>
      <c r="D3" s="5">
        <v>30</v>
      </c>
      <c r="E3" s="6"/>
      <c r="F3" s="7"/>
      <c r="G3" s="11"/>
      <c r="H3" s="10"/>
      <c r="I3" s="2"/>
    </row>
    <row r="4" spans="1:9" ht="15.75" x14ac:dyDescent="0.25">
      <c r="A4" s="3" t="s">
        <v>7</v>
      </c>
      <c r="B4" s="4">
        <v>5500</v>
      </c>
      <c r="C4" s="10"/>
      <c r="D4" s="5">
        <v>30</v>
      </c>
      <c r="E4" s="6"/>
      <c r="F4" s="7"/>
      <c r="G4" s="11"/>
      <c r="H4" s="10"/>
      <c r="I4" s="2"/>
    </row>
    <row r="5" spans="1:9" ht="15.75" x14ac:dyDescent="0.25">
      <c r="A5" s="3" t="s">
        <v>12</v>
      </c>
      <c r="B5" s="4">
        <v>5500</v>
      </c>
      <c r="C5" s="10"/>
      <c r="D5" s="5">
        <v>30</v>
      </c>
      <c r="E5" s="6"/>
      <c r="F5" s="7"/>
      <c r="G5" s="11"/>
      <c r="H5" s="1"/>
      <c r="I5" s="2"/>
    </row>
    <row r="6" spans="1:9" ht="15.75" x14ac:dyDescent="0.25">
      <c r="A6" s="3" t="s">
        <v>13</v>
      </c>
      <c r="B6" s="4">
        <v>5500</v>
      </c>
      <c r="C6" s="10"/>
      <c r="D6" s="5">
        <v>30</v>
      </c>
      <c r="E6" s="6"/>
      <c r="F6" s="7"/>
      <c r="G6" s="11"/>
      <c r="H6" s="1"/>
      <c r="I6" s="2"/>
    </row>
    <row r="7" spans="1:9" ht="15.75" x14ac:dyDescent="0.25">
      <c r="A7" s="3" t="s">
        <v>14</v>
      </c>
      <c r="B7" s="4">
        <v>5500</v>
      </c>
      <c r="C7" s="10"/>
      <c r="D7" s="5">
        <v>30</v>
      </c>
      <c r="E7" s="6"/>
      <c r="F7" s="7"/>
      <c r="G7" s="11"/>
      <c r="H7" s="1"/>
      <c r="I7" s="2"/>
    </row>
    <row r="8" spans="1:9" ht="15.75" x14ac:dyDescent="0.25">
      <c r="A8" s="3" t="s">
        <v>15</v>
      </c>
      <c r="B8" s="4">
        <v>5500</v>
      </c>
      <c r="C8" s="10"/>
      <c r="D8" s="5">
        <v>30</v>
      </c>
      <c r="E8" s="6"/>
      <c r="F8" s="7"/>
      <c r="G8" s="11"/>
      <c r="H8" s="1"/>
      <c r="I8" s="2"/>
    </row>
    <row r="9" spans="1:9" ht="15.75" x14ac:dyDescent="0.25">
      <c r="A9" s="3" t="s">
        <v>16</v>
      </c>
      <c r="B9" s="4">
        <v>5500</v>
      </c>
      <c r="C9" s="10"/>
      <c r="D9" s="5">
        <v>30</v>
      </c>
      <c r="E9" s="6"/>
      <c r="F9" s="7"/>
      <c r="G9" s="11"/>
      <c r="H9" s="1"/>
      <c r="I9" s="2"/>
    </row>
    <row r="10" spans="1:9" ht="15.75" x14ac:dyDescent="0.25">
      <c r="A10" s="3" t="s">
        <v>17</v>
      </c>
      <c r="B10" s="4">
        <v>5500</v>
      </c>
      <c r="C10" s="10"/>
      <c r="D10" s="5">
        <v>30</v>
      </c>
      <c r="E10" s="6"/>
      <c r="F10" s="7"/>
      <c r="G10" s="11"/>
      <c r="H10" s="1"/>
      <c r="I10" s="2"/>
    </row>
    <row r="11" spans="1:9" ht="15.75" x14ac:dyDescent="0.25">
      <c r="A11" s="3" t="s">
        <v>18</v>
      </c>
      <c r="B11" s="4">
        <v>5500</v>
      </c>
      <c r="C11" s="10"/>
      <c r="D11" s="5">
        <v>30</v>
      </c>
      <c r="E11" s="6"/>
      <c r="F11" s="7"/>
      <c r="G11" s="11"/>
      <c r="H11" s="1"/>
      <c r="I11" s="2"/>
    </row>
    <row r="12" spans="1:9" ht="15.75" x14ac:dyDescent="0.25">
      <c r="A12" s="3" t="s">
        <v>19</v>
      </c>
      <c r="B12" s="4">
        <v>5500</v>
      </c>
      <c r="C12" s="10"/>
      <c r="D12" s="5">
        <v>30</v>
      </c>
      <c r="E12" s="6"/>
      <c r="F12" s="7"/>
      <c r="G12" s="11"/>
      <c r="H12" s="1"/>
      <c r="I12" s="2"/>
    </row>
    <row r="13" spans="1:9" ht="16.5" thickBot="1" x14ac:dyDescent="0.3">
      <c r="A13" s="12" t="s">
        <v>20</v>
      </c>
      <c r="B13" s="4">
        <v>5500</v>
      </c>
      <c r="C13" s="13"/>
      <c r="D13" s="34">
        <v>30</v>
      </c>
      <c r="E13" s="14"/>
      <c r="F13" s="15"/>
      <c r="G13" s="16"/>
      <c r="H13" s="1"/>
      <c r="I13" s="2"/>
    </row>
    <row r="14" spans="1:9" ht="16.5" thickBot="1" x14ac:dyDescent="0.3">
      <c r="A14" s="1"/>
      <c r="B14" s="32">
        <f>SUM(B2:B13)</f>
        <v>66000</v>
      </c>
      <c r="C14" s="1"/>
      <c r="D14" s="33">
        <f>SUM(D2:D13)</f>
        <v>360</v>
      </c>
      <c r="E14" s="2"/>
      <c r="F14" s="17"/>
      <c r="G14" s="1"/>
      <c r="H14" s="1"/>
      <c r="I14" s="2"/>
    </row>
    <row r="15" spans="1:9" ht="15.75" x14ac:dyDescent="0.25">
      <c r="A15" s="1"/>
      <c r="B15" s="2"/>
      <c r="C15" s="1"/>
      <c r="D15" s="1"/>
      <c r="E15" s="2"/>
      <c r="F15" s="17"/>
      <c r="G15" s="1"/>
      <c r="H15" s="1"/>
      <c r="I15" s="2"/>
    </row>
    <row r="16" spans="1:9" ht="15.75" x14ac:dyDescent="0.25">
      <c r="A16" s="1" t="s">
        <v>22</v>
      </c>
      <c r="B16" s="2"/>
      <c r="C16" s="1"/>
      <c r="D16" s="1"/>
      <c r="E16" s="2"/>
      <c r="F16" s="17"/>
      <c r="G16" s="1"/>
      <c r="H16" s="1"/>
      <c r="I16" s="2"/>
    </row>
    <row r="17" spans="1:9" ht="15.75" x14ac:dyDescent="0.25">
      <c r="A17" s="1"/>
      <c r="B17" s="2"/>
      <c r="C17" s="1"/>
      <c r="D17" s="1"/>
      <c r="E17" s="2"/>
      <c r="F17" s="17"/>
      <c r="G17" s="1"/>
      <c r="H17" s="1"/>
      <c r="I17" s="2"/>
    </row>
    <row r="18" spans="1:9" ht="15.75" x14ac:dyDescent="0.25">
      <c r="A18" s="18"/>
      <c r="B18" s="2" t="s">
        <v>8</v>
      </c>
      <c r="C18" s="1"/>
      <c r="D18" s="1"/>
      <c r="E18" s="2"/>
      <c r="F18" s="17"/>
      <c r="G18" s="1"/>
      <c r="H18" s="1"/>
      <c r="I18" s="2"/>
    </row>
    <row r="19" spans="1:9" ht="15.75" x14ac:dyDescent="0.25">
      <c r="A19" s="1"/>
      <c r="B19" s="2"/>
      <c r="C19" s="1"/>
      <c r="D19" s="1"/>
      <c r="E19" s="2"/>
      <c r="F19" s="17"/>
      <c r="G19" s="1"/>
      <c r="H19" s="1"/>
      <c r="I19" s="2"/>
    </row>
    <row r="20" spans="1:9" ht="15.75" x14ac:dyDescent="0.25">
      <c r="A20" s="1"/>
      <c r="B20" s="2"/>
      <c r="C20" s="1"/>
      <c r="D20" s="1"/>
      <c r="E20" s="2"/>
      <c r="F20" s="17"/>
      <c r="G20" s="1"/>
      <c r="H20" s="1"/>
      <c r="I20" s="2"/>
    </row>
    <row r="21" spans="1:9" ht="15.75" x14ac:dyDescent="0.25">
      <c r="A21" s="1"/>
      <c r="B21" s="2"/>
      <c r="C21" s="2"/>
      <c r="D21" s="2"/>
      <c r="E21" s="2"/>
      <c r="F21" s="17"/>
      <c r="G21" s="1"/>
      <c r="H21" s="1"/>
      <c r="I21" s="2"/>
    </row>
    <row r="22" spans="1:9" ht="14.25" customHeight="1" thickBot="1" x14ac:dyDescent="0.3">
      <c r="A22" s="1"/>
      <c r="B22" s="2"/>
      <c r="C22" s="2"/>
      <c r="D22" s="2"/>
      <c r="E22" s="2"/>
      <c r="F22" s="17"/>
      <c r="G22" s="1"/>
      <c r="H22" s="1"/>
      <c r="I22" s="2"/>
    </row>
    <row r="23" spans="1:9" ht="0.75" customHeight="1" x14ac:dyDescent="0.25">
      <c r="A23" s="1"/>
      <c r="B23" s="19" t="s">
        <v>9</v>
      </c>
      <c r="C23" s="20"/>
      <c r="D23" s="21"/>
      <c r="E23" s="22">
        <v>759.2</v>
      </c>
      <c r="F23" s="17"/>
      <c r="G23" s="1"/>
      <c r="H23" s="1"/>
      <c r="I23" s="2"/>
    </row>
    <row r="24" spans="1:9" ht="16.5" hidden="1" thickBot="1" x14ac:dyDescent="0.3">
      <c r="A24" s="1"/>
      <c r="B24" s="23" t="s">
        <v>10</v>
      </c>
      <c r="C24" s="24"/>
      <c r="D24" s="25"/>
      <c r="E24" s="26">
        <v>116.8</v>
      </c>
      <c r="F24" s="17"/>
      <c r="G24" s="1"/>
      <c r="H24" s="1"/>
      <c r="I2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2022-06-14T08:54:31Z</dcterms:modified>
</cp:coreProperties>
</file>